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065"/>
  </bookViews>
  <sheets>
    <sheet name="Лист1" sheetId="1" r:id="rId1"/>
  </sheets>
  <definedNames>
    <definedName name="_ftn1" localSheetId="0">Лист1!$A$67</definedName>
    <definedName name="_ftn2" localSheetId="0">Лист1!$A$68</definedName>
    <definedName name="_ftnref1" localSheetId="0">Лист1!$B$20</definedName>
    <definedName name="_ftnref2" localSheetId="0">Лист1!$B$46</definedName>
    <definedName name="_xlnm.Print_Titles" localSheetId="0">Лист1!$10:$10</definedName>
    <definedName name="_xlnm.Print_Area" localSheetId="0">Лист1!$A$1:$E$66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1" i="1" s="1"/>
  <c r="D34" i="1"/>
  <c r="D25" i="1"/>
  <c r="D47" i="1" l="1"/>
  <c r="D46" i="1"/>
</calcChain>
</file>

<file path=xl/sharedStrings.xml><?xml version="1.0" encoding="utf-8"?>
<sst xmlns="http://schemas.openxmlformats.org/spreadsheetml/2006/main" count="82" uniqueCount="78">
  <si>
    <t>Строка финансового отчета</t>
  </si>
  <si>
    <t>Шифр строки</t>
  </si>
  <si>
    <t>Сумма, руб.</t>
  </si>
  <si>
    <t>Поступило средств в избирательный фонд, всего</t>
  </si>
  <si>
    <t>в том числе</t>
  </si>
  <si>
    <t>Поступило средств в установленном порядке для формирования избирательного фонда</t>
  </si>
  <si>
    <t>Собственные средства кандидата, избирательного объединения</t>
  </si>
  <si>
    <t>Средства, выделенные кандидату, выдвинувшего его избирательным объединением</t>
  </si>
  <si>
    <t>Добровольные пожертвования гражданина</t>
  </si>
  <si>
    <t>Добровольные пожертвования юридического лица</t>
  </si>
  <si>
    <t>Примечание</t>
  </si>
  <si>
    <t>1.1.</t>
  </si>
  <si>
    <t>из них:</t>
  </si>
  <si>
    <t>1.1.1</t>
  </si>
  <si>
    <t>1.1.2</t>
  </si>
  <si>
    <t>1.1.3</t>
  </si>
  <si>
    <t>1.1.4</t>
  </si>
  <si>
    <t>1.2</t>
  </si>
  <si>
    <t>1.2.1</t>
  </si>
  <si>
    <t xml:space="preserve">Собственные средства кандидата, избирательного объединения </t>
  </si>
  <si>
    <t>1.2.2</t>
  </si>
  <si>
    <t>Средства, выделенные кандидату выдвинувшего его избирательным объединением</t>
  </si>
  <si>
    <t>1.2.3</t>
  </si>
  <si>
    <t>Средства гражданина</t>
  </si>
  <si>
    <t>1.2.4</t>
  </si>
  <si>
    <t>Средства юридического лица</t>
  </si>
  <si>
    <t>2</t>
  </si>
  <si>
    <t>Возвращено денежных средств из избирательного фонда, всего</t>
  </si>
  <si>
    <t>в том числе:</t>
  </si>
  <si>
    <t>2.1</t>
  </si>
  <si>
    <t>Перечислено в доход бюджета</t>
  </si>
  <si>
    <t>2.2</t>
  </si>
  <si>
    <t>Возвращено жертвователям денежных средств, поступивших с нарушением установленного порядка</t>
  </si>
  <si>
    <t>2.2.1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</si>
  <si>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</si>
  <si>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</si>
  <si>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</si>
  <si>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</si>
  <si>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>Средств, превышающих предельный размер добровольных пожертвований</t>
  </si>
  <si>
    <t>2.3</t>
  </si>
  <si>
    <t>Возвращено жертвователям денежных средств, поступивших в установленном порядке</t>
  </si>
  <si>
    <t>3</t>
  </si>
  <si>
    <t>Израсходовано средств, всего</t>
  </si>
  <si>
    <t>3.1</t>
  </si>
  <si>
    <t>На организацию сбора подписей избирателей</t>
  </si>
  <si>
    <t>3.1.1</t>
  </si>
  <si>
    <t>Из них на оплату труда лиц, привлекаемых для сбора подписей избирателей</t>
  </si>
  <si>
    <t>3.2</t>
  </si>
  <si>
    <t>На предвыборную агитацию через организации телерадиовещания</t>
  </si>
  <si>
    <t>3.3</t>
  </si>
  <si>
    <t>На предвыборную агитацию через редакции периодических печатных изданий</t>
  </si>
  <si>
    <t>3.4</t>
  </si>
  <si>
    <t>На выпуск и распространение печатных материалов и иных агитационных материалов</t>
  </si>
  <si>
    <t>3.5</t>
  </si>
  <si>
    <t>На проведение публичных массовых мероприятий</t>
  </si>
  <si>
    <t>3.6</t>
  </si>
  <si>
    <t>На оплату работ (услуг) информационного и консультационного характера</t>
  </si>
  <si>
    <t>3.7</t>
  </si>
  <si>
    <t>На оплату других работ (услуг), выполненных (оказанных) юридическими лицами или гражданами РФ по договорам</t>
  </si>
  <si>
    <t>3.8</t>
  </si>
  <si>
    <t>На оплату иных расходов, непосредственно связанных с проведением избирательной кампании</t>
  </si>
  <si>
    <t>4</t>
  </si>
  <si>
    <t>Распределено неизрасходованного остатка средств фонда **</t>
  </si>
  <si>
    <t>4.1</t>
  </si>
  <si>
    <t>5</t>
  </si>
  <si>
    <t>Правильность сведений, указанных в настоящем финансовом отчете, подтверждаю, других денежных средств, минуя избирательный фонд, на организацию и проведение избирательной кампании не привлекалось.</t>
  </si>
  <si>
    <t>(инициалы, фамилия)</t>
  </si>
  <si>
    <t>«___» ______________ 2018 года</t>
  </si>
  <si>
    <t>Кандидат   __________________</t>
  </si>
  <si>
    <t xml:space="preserve">           (подпись)</t>
  </si>
  <si>
    <t>____________________</t>
  </si>
  <si>
    <t xml:space="preserve">Поступило в избирательный фонд денежных средств, подпадающих под действие частей 5 и 7 ст. 67 Избирательного кодекса Белгородской области от 01.04.05 г., № 182*    </t>
  </si>
  <si>
    <t>Денежных средств, пропорционально перечисленным в избирательный фонд                                                                    (стр.300=стр.10-стр.120-стр.190-стр.290)</t>
  </si>
  <si>
    <t xml:space="preserve">Остаток средств фонда на дату сдачи отчета (выписка из банка)                           </t>
  </si>
  <si>
    <t>по адресу  город Алексеевка 1 переулок Мостовой д 2</t>
  </si>
  <si>
    <t>Первый  финансовый отчет о поступлении и расходовании средств избирательного фонда кандидата
в депутаты по одномандатному избирательному округу № 4</t>
  </si>
  <si>
    <t>Третьяков Александр Сергеевич</t>
  </si>
  <si>
    <t xml:space="preserve">№ счёта 40810810407009000215 в Белгородском отделении № 8592 ПАО " Сбербанк России"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</si>
</sst>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1" fillId="0" borderId="0" xfId="0" applyNumberFormat="1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3" fillId="0" borderId="0" xfId="0" applyFont="1" applyAlignment="1"/>
    <xf numFmtId="49" fontId="2" fillId="0" borderId="0" xfId="0" applyNumberFormat="1" applyFont="1" applyAlignment="1"/>
    <xf numFmtId="0" fontId="2" fillId="0" borderId="0" xfId="0" applyFont="1" applyAlignment="1">
      <alignment wrapText="1"/>
    </xf>
    <xf numFmtId="0" fontId="2" fillId="0" borderId="0" xfId="0" applyFont="1" applyAlignment="1"/>
    <xf numFmtId="49" fontId="3" fillId="0" borderId="3" xfId="0" applyNumberFormat="1" applyFont="1" applyBorder="1" applyAlignment="1"/>
    <xf numFmtId="0" fontId="3" fillId="0" borderId="4" xfId="0" applyFont="1" applyBorder="1" applyAlignment="1">
      <alignment wrapText="1"/>
    </xf>
    <xf numFmtId="0" fontId="3" fillId="0" borderId="5" xfId="0" applyFont="1" applyBorder="1" applyAlignment="1"/>
    <xf numFmtId="49" fontId="1" fillId="0" borderId="8" xfId="0" applyNumberFormat="1" applyFont="1" applyBorder="1" applyAlignment="1">
      <alignment wrapText="1"/>
    </xf>
    <xf numFmtId="0" fontId="1" fillId="0" borderId="9" xfId="0" applyFont="1" applyBorder="1" applyAlignment="1"/>
    <xf numFmtId="49" fontId="1" fillId="0" borderId="8" xfId="0" applyNumberFormat="1" applyFont="1" applyBorder="1" applyAlignment="1"/>
    <xf numFmtId="49" fontId="1" fillId="0" borderId="10" xfId="0" applyNumberFormat="1" applyFont="1" applyBorder="1" applyAlignment="1"/>
    <xf numFmtId="0" fontId="1" fillId="0" borderId="11" xfId="0" applyFont="1" applyBorder="1" applyAlignment="1">
      <alignment wrapText="1"/>
    </xf>
    <xf numFmtId="0" fontId="1" fillId="0" borderId="12" xfId="0" applyFont="1" applyBorder="1" applyAlignment="1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0" xfId="0" applyNumberFormat="1" applyFont="1" applyBorder="1" applyAlignment="1">
      <alignment wrapText="1"/>
    </xf>
    <xf numFmtId="49" fontId="1" fillId="0" borderId="0" xfId="0" applyNumberFormat="1" applyFont="1" applyAlignment="1">
      <alignment horizontal="left" wrapText="1"/>
    </xf>
    <xf numFmtId="49" fontId="3" fillId="0" borderId="17" xfId="0" applyNumberFormat="1" applyFont="1" applyBorder="1" applyAlignment="1"/>
    <xf numFmtId="0" fontId="3" fillId="0" borderId="18" xfId="0" applyFont="1" applyBorder="1" applyAlignment="1">
      <alignment wrapText="1"/>
    </xf>
    <xf numFmtId="0" fontId="3" fillId="0" borderId="19" xfId="0" applyFont="1" applyBorder="1" applyAlignment="1"/>
    <xf numFmtId="164" fontId="1" fillId="0" borderId="0" xfId="0" applyNumberFormat="1" applyFont="1" applyAlignment="1"/>
    <xf numFmtId="164" fontId="1" fillId="0" borderId="4" xfId="0" applyNumberFormat="1" applyFont="1" applyBorder="1" applyAlignment="1">
      <alignment horizontal="center" wrapText="1"/>
    </xf>
    <xf numFmtId="164" fontId="1" fillId="0" borderId="0" xfId="0" applyNumberFormat="1" applyFont="1" applyAlignment="1">
      <alignment horizontal="left" wrapText="1"/>
    </xf>
    <xf numFmtId="164" fontId="2" fillId="0" borderId="0" xfId="0" applyNumberFormat="1" applyFont="1" applyAlignment="1"/>
    <xf numFmtId="164" fontId="3" fillId="0" borderId="4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0" xfId="0" applyNumberFormat="1" applyFont="1" applyAlignment="1">
      <alignment horizontal="left" wrapText="1"/>
    </xf>
    <xf numFmtId="49" fontId="1" fillId="0" borderId="6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1">
    <cellStyle name="Обычный" xfId="0" builtinId="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tabSelected="1" zoomScaleNormal="100" workbookViewId="0">
      <selection activeCell="I13" sqref="I13"/>
    </sheetView>
  </sheetViews>
  <sheetFormatPr defaultRowHeight="15" x14ac:dyDescent="0.25"/>
  <cols>
    <col min="1" max="1" width="6.42578125" style="1" customWidth="1"/>
    <col min="2" max="2" width="52.28515625" style="2" customWidth="1"/>
    <col min="3" max="3" width="9.140625" style="3"/>
    <col min="4" max="4" width="11.85546875" style="28" customWidth="1"/>
    <col min="5" max="5" width="12.85546875" style="3" customWidth="1"/>
    <col min="6" max="16384" width="9.140625" style="3"/>
  </cols>
  <sheetData>
    <row r="1" spans="1:5" ht="15" customHeight="1" x14ac:dyDescent="0.25"/>
    <row r="2" spans="1:5" x14ac:dyDescent="0.25">
      <c r="A2" s="41" t="s">
        <v>75</v>
      </c>
      <c r="B2" s="41"/>
      <c r="C2" s="41"/>
      <c r="D2" s="41"/>
      <c r="E2" s="41"/>
    </row>
    <row r="3" spans="1:5" ht="13.5" customHeight="1" x14ac:dyDescent="0.25">
      <c r="A3" s="41"/>
      <c r="B3" s="41"/>
      <c r="C3" s="41"/>
      <c r="D3" s="41"/>
      <c r="E3" s="41"/>
    </row>
    <row r="5" spans="1:5" x14ac:dyDescent="0.25">
      <c r="A5" s="42" t="s">
        <v>76</v>
      </c>
      <c r="B5" s="43"/>
      <c r="C5" s="43"/>
      <c r="D5" s="43"/>
      <c r="E5" s="43"/>
    </row>
    <row r="6" spans="1:5" x14ac:dyDescent="0.25">
      <c r="A6" s="1" t="s">
        <v>77</v>
      </c>
    </row>
    <row r="7" spans="1:5" x14ac:dyDescent="0.25">
      <c r="A7" s="44" t="s">
        <v>74</v>
      </c>
      <c r="B7" s="44"/>
      <c r="C7" s="44"/>
      <c r="D7" s="44"/>
      <c r="E7" s="44"/>
    </row>
    <row r="8" spans="1:5" ht="15.75" thickBot="1" x14ac:dyDescent="0.3"/>
    <row r="9" spans="1:5" ht="30" x14ac:dyDescent="0.25">
      <c r="A9" s="55" t="s">
        <v>0</v>
      </c>
      <c r="B9" s="56"/>
      <c r="C9" s="19" t="s">
        <v>1</v>
      </c>
      <c r="D9" s="29" t="s">
        <v>2</v>
      </c>
      <c r="E9" s="20" t="s">
        <v>10</v>
      </c>
    </row>
    <row r="10" spans="1:5" s="4" customFormat="1" ht="15.75" thickBot="1" x14ac:dyDescent="0.3">
      <c r="A10" s="53">
        <v>1</v>
      </c>
      <c r="B10" s="54"/>
      <c r="C10" s="21">
        <v>2</v>
      </c>
      <c r="D10" s="21">
        <v>3</v>
      </c>
      <c r="E10" s="22">
        <v>4</v>
      </c>
    </row>
    <row r="11" spans="1:5" s="6" customFormat="1" ht="14.25" x14ac:dyDescent="0.2">
      <c r="A11" s="10">
        <v>1</v>
      </c>
      <c r="B11" s="11" t="s">
        <v>3</v>
      </c>
      <c r="C11" s="36">
        <v>10</v>
      </c>
      <c r="D11" s="32">
        <f>$D$13</f>
        <v>0</v>
      </c>
      <c r="E11" s="12"/>
    </row>
    <row r="12" spans="1:5" x14ac:dyDescent="0.25">
      <c r="A12" s="46" t="s">
        <v>4</v>
      </c>
      <c r="B12" s="47"/>
      <c r="C12" s="47"/>
      <c r="D12" s="47"/>
      <c r="E12" s="48"/>
    </row>
    <row r="13" spans="1:5" ht="30" x14ac:dyDescent="0.25">
      <c r="A13" s="13" t="s">
        <v>11</v>
      </c>
      <c r="B13" s="5" t="s">
        <v>5</v>
      </c>
      <c r="C13" s="37">
        <v>20</v>
      </c>
      <c r="D13" s="33">
        <f>SUM($D$15:$D$19)</f>
        <v>0</v>
      </c>
      <c r="E13" s="14"/>
    </row>
    <row r="14" spans="1:5" x14ac:dyDescent="0.25">
      <c r="A14" s="50" t="s">
        <v>12</v>
      </c>
      <c r="B14" s="51"/>
      <c r="C14" s="51"/>
      <c r="D14" s="51"/>
      <c r="E14" s="52"/>
    </row>
    <row r="15" spans="1:5" ht="30" x14ac:dyDescent="0.25">
      <c r="A15" s="15" t="s">
        <v>13</v>
      </c>
      <c r="B15" s="5" t="s">
        <v>6</v>
      </c>
      <c r="C15" s="38">
        <v>30</v>
      </c>
      <c r="D15" s="33">
        <v>0</v>
      </c>
      <c r="E15" s="14"/>
    </row>
    <row r="16" spans="1:5" ht="30" x14ac:dyDescent="0.25">
      <c r="A16" s="15" t="s">
        <v>14</v>
      </c>
      <c r="B16" s="5" t="s">
        <v>7</v>
      </c>
      <c r="C16" s="38">
        <v>40</v>
      </c>
      <c r="D16" s="33">
        <v>0</v>
      </c>
      <c r="E16" s="14"/>
    </row>
    <row r="17" spans="1:5" x14ac:dyDescent="0.25">
      <c r="A17" s="15" t="s">
        <v>15</v>
      </c>
      <c r="B17" s="5" t="s">
        <v>8</v>
      </c>
      <c r="C17" s="38">
        <v>50</v>
      </c>
      <c r="D17" s="33">
        <v>0</v>
      </c>
      <c r="E17" s="14"/>
    </row>
    <row r="18" spans="1:5" x14ac:dyDescent="0.25">
      <c r="A18" s="15" t="s">
        <v>16</v>
      </c>
      <c r="B18" s="5" t="s">
        <v>9</v>
      </c>
      <c r="C18" s="38">
        <v>60</v>
      </c>
      <c r="D18" s="33">
        <v>0</v>
      </c>
      <c r="E18" s="14"/>
    </row>
    <row r="19" spans="1:5" ht="60" x14ac:dyDescent="0.25">
      <c r="A19" s="15" t="s">
        <v>17</v>
      </c>
      <c r="B19" s="5" t="s">
        <v>71</v>
      </c>
      <c r="C19" s="38">
        <v>70</v>
      </c>
      <c r="D19" s="33">
        <v>0</v>
      </c>
      <c r="E19" s="14"/>
    </row>
    <row r="20" spans="1:5" x14ac:dyDescent="0.25">
      <c r="A20" s="50" t="s">
        <v>12</v>
      </c>
      <c r="B20" s="51"/>
      <c r="C20" s="51"/>
      <c r="D20" s="51"/>
      <c r="E20" s="52"/>
    </row>
    <row r="21" spans="1:5" ht="30" x14ac:dyDescent="0.25">
      <c r="A21" s="15" t="s">
        <v>18</v>
      </c>
      <c r="B21" s="5" t="s">
        <v>19</v>
      </c>
      <c r="C21" s="38">
        <v>80</v>
      </c>
      <c r="D21" s="33">
        <v>0</v>
      </c>
      <c r="E21" s="14"/>
    </row>
    <row r="22" spans="1:5" ht="30" x14ac:dyDescent="0.25">
      <c r="A22" s="15" t="s">
        <v>20</v>
      </c>
      <c r="B22" s="5" t="s">
        <v>21</v>
      </c>
      <c r="C22" s="38">
        <v>90</v>
      </c>
      <c r="D22" s="33">
        <v>0</v>
      </c>
      <c r="E22" s="14"/>
    </row>
    <row r="23" spans="1:5" x14ac:dyDescent="0.25">
      <c r="A23" s="15" t="s">
        <v>22</v>
      </c>
      <c r="B23" s="5" t="s">
        <v>23</v>
      </c>
      <c r="C23" s="38">
        <v>100</v>
      </c>
      <c r="D23" s="33">
        <v>0</v>
      </c>
      <c r="E23" s="14"/>
    </row>
    <row r="24" spans="1:5" ht="15.75" thickBot="1" x14ac:dyDescent="0.3">
      <c r="A24" s="16" t="s">
        <v>24</v>
      </c>
      <c r="B24" s="17" t="s">
        <v>25</v>
      </c>
      <c r="C24" s="21">
        <v>110</v>
      </c>
      <c r="D24" s="34">
        <v>0</v>
      </c>
      <c r="E24" s="18"/>
    </row>
    <row r="25" spans="1:5" s="6" customFormat="1" ht="28.5" x14ac:dyDescent="0.2">
      <c r="A25" s="10" t="s">
        <v>26</v>
      </c>
      <c r="B25" s="11" t="s">
        <v>27</v>
      </c>
      <c r="C25" s="36">
        <v>120</v>
      </c>
      <c r="D25" s="32">
        <f>SUM(D27:D28,D33)</f>
        <v>0</v>
      </c>
      <c r="E25" s="12"/>
    </row>
    <row r="26" spans="1:5" x14ac:dyDescent="0.25">
      <c r="A26" s="46" t="s">
        <v>28</v>
      </c>
      <c r="B26" s="47"/>
      <c r="C26" s="47"/>
      <c r="D26" s="47"/>
      <c r="E26" s="48"/>
    </row>
    <row r="27" spans="1:5" x14ac:dyDescent="0.25">
      <c r="A27" s="15" t="s">
        <v>29</v>
      </c>
      <c r="B27" s="5" t="s">
        <v>30</v>
      </c>
      <c r="C27" s="38">
        <v>130</v>
      </c>
      <c r="D27" s="33">
        <v>0</v>
      </c>
      <c r="E27" s="14"/>
    </row>
    <row r="28" spans="1:5" ht="30" x14ac:dyDescent="0.25">
      <c r="A28" s="15" t="s">
        <v>31</v>
      </c>
      <c r="B28" s="5" t="s">
        <v>32</v>
      </c>
      <c r="C28" s="38">
        <v>140</v>
      </c>
      <c r="D28" s="33">
        <v>0</v>
      </c>
      <c r="E28" s="14"/>
    </row>
    <row r="29" spans="1:5" x14ac:dyDescent="0.25">
      <c r="A29" s="46" t="s">
        <v>12</v>
      </c>
      <c r="B29" s="47"/>
      <c r="C29" s="47"/>
      <c r="D29" s="47"/>
      <c r="E29" s="48"/>
    </row>
    <row r="30" spans="1:5" ht="45" x14ac:dyDescent="0.25">
      <c r="A30" s="13" t="s">
        <v>33</v>
      </c>
      <c r="B30" s="5" t="s">
        <v>34</v>
      </c>
      <c r="C30" s="37">
        <v>150</v>
      </c>
      <c r="D30" s="33">
        <v>0</v>
      </c>
      <c r="E30" s="14"/>
    </row>
    <row r="31" spans="1:5" ht="45" x14ac:dyDescent="0.25">
      <c r="A31" s="13" t="s">
        <v>35</v>
      </c>
      <c r="B31" s="5" t="s">
        <v>36</v>
      </c>
      <c r="C31" s="37">
        <v>160</v>
      </c>
      <c r="D31" s="33">
        <v>0</v>
      </c>
      <c r="E31" s="14"/>
    </row>
    <row r="32" spans="1:5" ht="30" x14ac:dyDescent="0.25">
      <c r="A32" s="13" t="s">
        <v>37</v>
      </c>
      <c r="B32" s="5" t="s">
        <v>38</v>
      </c>
      <c r="C32" s="37">
        <v>170</v>
      </c>
      <c r="D32" s="33">
        <v>0</v>
      </c>
      <c r="E32" s="14"/>
    </row>
    <row r="33" spans="1:5" ht="30.75" thickBot="1" x14ac:dyDescent="0.3">
      <c r="A33" s="23" t="s">
        <v>39</v>
      </c>
      <c r="B33" s="17" t="s">
        <v>40</v>
      </c>
      <c r="C33" s="39">
        <v>180</v>
      </c>
      <c r="D33" s="34">
        <v>0</v>
      </c>
      <c r="E33" s="18"/>
    </row>
    <row r="34" spans="1:5" s="6" customFormat="1" ht="14.25" x14ac:dyDescent="0.2">
      <c r="A34" s="10" t="s">
        <v>41</v>
      </c>
      <c r="B34" s="11" t="s">
        <v>42</v>
      </c>
      <c r="C34" s="36">
        <v>190</v>
      </c>
      <c r="D34" s="32">
        <f>SUM(D36,D38:D44)</f>
        <v>0</v>
      </c>
      <c r="E34" s="12"/>
    </row>
    <row r="35" spans="1:5" x14ac:dyDescent="0.25">
      <c r="A35" s="46" t="s">
        <v>28</v>
      </c>
      <c r="B35" s="47"/>
      <c r="C35" s="47"/>
      <c r="D35" s="47"/>
      <c r="E35" s="48"/>
    </row>
    <row r="36" spans="1:5" x14ac:dyDescent="0.25">
      <c r="A36" s="15" t="s">
        <v>43</v>
      </c>
      <c r="B36" s="5" t="s">
        <v>44</v>
      </c>
      <c r="C36" s="38">
        <v>200</v>
      </c>
      <c r="D36" s="33">
        <v>0</v>
      </c>
      <c r="E36" s="14"/>
    </row>
    <row r="37" spans="1:5" ht="30" x14ac:dyDescent="0.25">
      <c r="A37" s="15" t="s">
        <v>45</v>
      </c>
      <c r="B37" s="5" t="s">
        <v>46</v>
      </c>
      <c r="C37" s="38">
        <v>210</v>
      </c>
      <c r="D37" s="33">
        <v>0</v>
      </c>
      <c r="E37" s="14"/>
    </row>
    <row r="38" spans="1:5" ht="30" x14ac:dyDescent="0.25">
      <c r="A38" s="15" t="s">
        <v>47</v>
      </c>
      <c r="B38" s="5" t="s">
        <v>48</v>
      </c>
      <c r="C38" s="38">
        <v>220</v>
      </c>
      <c r="D38" s="33">
        <v>0</v>
      </c>
      <c r="E38" s="14"/>
    </row>
    <row r="39" spans="1:5" ht="30" x14ac:dyDescent="0.25">
      <c r="A39" s="15" t="s">
        <v>49</v>
      </c>
      <c r="B39" s="5" t="s">
        <v>50</v>
      </c>
      <c r="C39" s="38">
        <v>230</v>
      </c>
      <c r="D39" s="33">
        <v>0</v>
      </c>
      <c r="E39" s="14"/>
    </row>
    <row r="40" spans="1:5" ht="30" x14ac:dyDescent="0.25">
      <c r="A40" s="15" t="s">
        <v>51</v>
      </c>
      <c r="B40" s="5" t="s">
        <v>52</v>
      </c>
      <c r="C40" s="38">
        <v>240</v>
      </c>
      <c r="D40" s="33">
        <v>0</v>
      </c>
      <c r="E40" s="14"/>
    </row>
    <row r="41" spans="1:5" x14ac:dyDescent="0.25">
      <c r="A41" s="15" t="s">
        <v>53</v>
      </c>
      <c r="B41" s="5" t="s">
        <v>54</v>
      </c>
      <c r="C41" s="38">
        <v>250</v>
      </c>
      <c r="D41" s="33">
        <v>0</v>
      </c>
      <c r="E41" s="14"/>
    </row>
    <row r="42" spans="1:5" ht="30" x14ac:dyDescent="0.25">
      <c r="A42" s="15" t="s">
        <v>55</v>
      </c>
      <c r="B42" s="5" t="s">
        <v>56</v>
      </c>
      <c r="C42" s="38">
        <v>260</v>
      </c>
      <c r="D42" s="33">
        <v>0</v>
      </c>
      <c r="E42" s="14"/>
    </row>
    <row r="43" spans="1:5" ht="45" x14ac:dyDescent="0.25">
      <c r="A43" s="15" t="s">
        <v>57</v>
      </c>
      <c r="B43" s="5" t="s">
        <v>58</v>
      </c>
      <c r="C43" s="38">
        <v>270</v>
      </c>
      <c r="D43" s="33">
        <v>0</v>
      </c>
      <c r="E43" s="14"/>
    </row>
    <row r="44" spans="1:5" ht="30.75" thickBot="1" x14ac:dyDescent="0.3">
      <c r="A44" s="16" t="s">
        <v>59</v>
      </c>
      <c r="B44" s="17" t="s">
        <v>60</v>
      </c>
      <c r="C44" s="21">
        <v>280</v>
      </c>
      <c r="D44" s="34">
        <v>0</v>
      </c>
      <c r="E44" s="18"/>
    </row>
    <row r="45" spans="1:5" s="6" customFormat="1" ht="28.5" x14ac:dyDescent="0.2">
      <c r="A45" s="10" t="s">
        <v>61</v>
      </c>
      <c r="B45" s="11" t="s">
        <v>62</v>
      </c>
      <c r="C45" s="36">
        <v>290</v>
      </c>
      <c r="D45" s="32">
        <v>0</v>
      </c>
      <c r="E45" s="12"/>
    </row>
    <row r="46" spans="1:5" ht="45.75" thickBot="1" x14ac:dyDescent="0.3">
      <c r="A46" s="16" t="s">
        <v>63</v>
      </c>
      <c r="B46" s="17" t="s">
        <v>72</v>
      </c>
      <c r="C46" s="21">
        <v>300</v>
      </c>
      <c r="D46" s="34">
        <f>$D$11-$D$25-$D$34-$D$45</f>
        <v>0</v>
      </c>
      <c r="E46" s="18"/>
    </row>
    <row r="47" spans="1:5" s="6" customFormat="1" ht="29.25" thickBot="1" x14ac:dyDescent="0.25">
      <c r="A47" s="25" t="s">
        <v>64</v>
      </c>
      <c r="B47" s="26" t="s">
        <v>73</v>
      </c>
      <c r="C47" s="40">
        <v>310</v>
      </c>
      <c r="D47" s="35">
        <f>$D$11-$D$34</f>
        <v>0</v>
      </c>
      <c r="E47" s="27"/>
    </row>
    <row r="50" spans="1:5" ht="42" customHeight="1" x14ac:dyDescent="0.25">
      <c r="A50" s="49" t="s">
        <v>65</v>
      </c>
      <c r="B50" s="49"/>
      <c r="C50" s="49"/>
      <c r="D50" s="49"/>
      <c r="E50" s="49"/>
    </row>
    <row r="51" spans="1:5" ht="17.25" customHeight="1" x14ac:dyDescent="0.25">
      <c r="A51" s="24"/>
      <c r="B51" s="24"/>
      <c r="C51" s="24"/>
      <c r="D51" s="30"/>
      <c r="E51" s="24"/>
    </row>
    <row r="52" spans="1:5" ht="17.25" customHeight="1" x14ac:dyDescent="0.25">
      <c r="A52" s="24"/>
      <c r="B52" s="24"/>
      <c r="C52" s="24"/>
      <c r="D52" s="30"/>
      <c r="E52" s="24"/>
    </row>
    <row r="54" spans="1:5" x14ac:dyDescent="0.25">
      <c r="A54" s="1" t="s">
        <v>68</v>
      </c>
      <c r="C54" s="3" t="s">
        <v>70</v>
      </c>
      <c r="D54" s="28" t="s">
        <v>70</v>
      </c>
    </row>
    <row r="55" spans="1:5" x14ac:dyDescent="0.25">
      <c r="B55" s="1" t="s">
        <v>69</v>
      </c>
      <c r="C55" s="3" t="s">
        <v>66</v>
      </c>
    </row>
    <row r="57" spans="1:5" x14ac:dyDescent="0.25">
      <c r="A57" s="1" t="s">
        <v>67</v>
      </c>
    </row>
    <row r="64" spans="1:5" ht="35.25" customHeight="1" x14ac:dyDescent="0.25">
      <c r="A64" s="45"/>
      <c r="B64" s="45"/>
      <c r="C64" s="45"/>
      <c r="D64" s="45"/>
      <c r="E64" s="45"/>
    </row>
    <row r="65" spans="1:4" ht="18" x14ac:dyDescent="0.25">
      <c r="A65" s="7"/>
      <c r="B65" s="8"/>
      <c r="C65" s="9"/>
      <c r="D65" s="31"/>
    </row>
    <row r="66" spans="1:4" ht="18" x14ac:dyDescent="0.25">
      <c r="A66" s="7"/>
      <c r="B66" s="8"/>
      <c r="C66" s="9"/>
      <c r="D66" s="31"/>
    </row>
  </sheetData>
  <mergeCells count="13">
    <mergeCell ref="A2:E3"/>
    <mergeCell ref="A5:E5"/>
    <mergeCell ref="A7:E7"/>
    <mergeCell ref="A64:E64"/>
    <mergeCell ref="A35:E35"/>
    <mergeCell ref="A50:E50"/>
    <mergeCell ref="A14:E14"/>
    <mergeCell ref="A20:E20"/>
    <mergeCell ref="A10:B10"/>
    <mergeCell ref="A26:E26"/>
    <mergeCell ref="A29:E29"/>
    <mergeCell ref="A9:B9"/>
    <mergeCell ref="A12:E12"/>
  </mergeCells>
  <conditionalFormatting sqref="D15">
    <cfRule type="containsBlanks" priority="2">
      <formula>LEN(TRIM(D15))=0</formula>
    </cfRule>
  </conditionalFormatting>
  <conditionalFormatting sqref="D2:D3 D9 D50 D64 D3217:D1048576 D5 D7 D11:D47">
    <cfRule type="containsBlanks" dxfId="0" priority="1">
      <formula>LEN(TRIM(D2))=0</formula>
    </cfRule>
  </conditionalFormatting>
  <pageMargins left="0.70866141732283472" right="0.70866141732283472" top="0.74803149606299213" bottom="0.74803149606299213" header="0.31496062992125984" footer="0.31496062992125984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Лист1</vt:lpstr>
      <vt:lpstr>Лист1!_ftn1</vt:lpstr>
      <vt:lpstr>Лист1!_ftn2</vt:lpstr>
      <vt:lpstr>Лист1!_ftnref1</vt:lpstr>
      <vt:lpstr>Лист1!_ftnref2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2018-07-27T06:54:05Z</dcterms:modified>
</cp:coreProperties>
</file>