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1" i="1" l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</calcChain>
</file>

<file path=xl/sharedStrings.xml><?xml version="1.0" encoding="utf-8"?>
<sst xmlns="http://schemas.openxmlformats.org/spreadsheetml/2006/main" count="82" uniqueCount="55">
  <si>
    <t xml:space="preserve"> на 01.01.2022 г.</t>
  </si>
  <si>
    <t>Дата печати 19.01.2022 (09:25:29)</t>
  </si>
  <si>
    <t>Бюджет: Бюджет Алексеевского городского округа</t>
  </si>
  <si>
    <t>Тип бланка расходов: Смета</t>
  </si>
  <si>
    <t>Бюджетополучатель: КОНТРОЛЬНО-СЧЕТНАЯ КОМИССИЯ АЛЕКСЕЕВСКОГО ГОРОДСКОГО ОКРУГА</t>
  </si>
  <si>
    <t>руб.</t>
  </si>
  <si>
    <t>КЦСР</t>
  </si>
  <si>
    <t>КВР</t>
  </si>
  <si>
    <t>КОСГУ</t>
  </si>
  <si>
    <t>Наименование КОСГУ</t>
  </si>
  <si>
    <t>Доп. ЭК</t>
  </si>
  <si>
    <t>Наименование Доп. ЭК</t>
  </si>
  <si>
    <t>Расход по ЛС</t>
  </si>
  <si>
    <t>Лимиты 2021 год</t>
  </si>
  <si>
    <t>9990000190</t>
  </si>
  <si>
    <t>121</t>
  </si>
  <si>
    <t>211</t>
  </si>
  <si>
    <t>Заработная плата</t>
  </si>
  <si>
    <t>2110100</t>
  </si>
  <si>
    <t>Заработная плата за проектную деятельность</t>
  </si>
  <si>
    <t>2110300</t>
  </si>
  <si>
    <t>Заработная плата по категориям работников, не попадающим под повышение по указам Президента Российской Федерации</t>
  </si>
  <si>
    <t>266</t>
  </si>
  <si>
    <t>Социальные пособия и компенсации персоналу в денежной форме</t>
  </si>
  <si>
    <t>2660101</t>
  </si>
  <si>
    <t>Пособия за первые три дня временной нетрудоспособности</t>
  </si>
  <si>
    <t>129</t>
  </si>
  <si>
    <t>213</t>
  </si>
  <si>
    <t>Начисления на выплаты по оплате труда</t>
  </si>
  <si>
    <t>2130100</t>
  </si>
  <si>
    <t>Начисления на выплаты по оплате труда за проектную деятельность</t>
  </si>
  <si>
    <t>2130300</t>
  </si>
  <si>
    <t>Начисления на выплаты по оплате труда по категориям работников, не попадающим под повышение по указам Президента Российской Федерации</t>
  </si>
  <si>
    <t>242</t>
  </si>
  <si>
    <t>225</t>
  </si>
  <si>
    <t>Работы, услуги по содержанию имущества</t>
  </si>
  <si>
    <t>2250102</t>
  </si>
  <si>
    <t>Оплата текущего ремонта оборудования и инвентаря (прочее)</t>
  </si>
  <si>
    <t>346</t>
  </si>
  <si>
    <t>Увеличение стоимости прочих материальных запасов</t>
  </si>
  <si>
    <t>3460000</t>
  </si>
  <si>
    <t>Увеличение стоимости прочих оборотных запасов (материалов)</t>
  </si>
  <si>
    <t>244</t>
  </si>
  <si>
    <t>2250401</t>
  </si>
  <si>
    <t>226</t>
  </si>
  <si>
    <t>Прочие работы, услуги</t>
  </si>
  <si>
    <t>2260411</t>
  </si>
  <si>
    <t>Прочие расходы, услуги</t>
  </si>
  <si>
    <t>310</t>
  </si>
  <si>
    <t>Увеличение стоимости основных средств</t>
  </si>
  <si>
    <t>3100304</t>
  </si>
  <si>
    <t>Приобретение прочего оборудования</t>
  </si>
  <si>
    <t>Итого</t>
  </si>
  <si>
    <t>Отклонения,                 руб            %</t>
  </si>
  <si>
    <t>Оплата содержания помещения (дом быта)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</si>
</sst>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Border="1" applyAlignment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164" fontId="4" fillId="0" borderId="0" xfId="1" applyNumberFormat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wrapText="1"/>
    </xf>
    <xf numFmtId="49" fontId="5" fillId="0" borderId="1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left" vertical="center" wrapText="1"/>
    </xf>
    <xf numFmtId="4" fontId="3" fillId="0" borderId="2" xfId="1" applyNumberFormat="1" applyFont="1" applyBorder="1" applyAlignment="1" applyProtection="1">
      <alignment horizontal="right" vertical="center" wrapText="1"/>
    </xf>
    <xf numFmtId="49" fontId="6" fillId="0" borderId="3" xfId="1" applyNumberFormat="1" applyFont="1" applyBorder="1" applyAlignment="1" applyProtection="1">
      <alignment horizontal="center"/>
    </xf>
    <xf numFmtId="49" fontId="6" fillId="0" borderId="4" xfId="1" applyNumberFormat="1" applyFont="1" applyBorder="1" applyAlignment="1" applyProtection="1">
      <alignment horizontal="center"/>
    </xf>
    <xf numFmtId="49" fontId="6" fillId="0" borderId="4" xfId="1" applyNumberFormat="1" applyFont="1" applyBorder="1" applyAlignment="1" applyProtection="1">
      <alignment horizontal="left"/>
    </xf>
    <xf numFmtId="4" fontId="6" fillId="0" borderId="4" xfId="1" applyNumberFormat="1" applyFont="1" applyBorder="1" applyAlignment="1" applyProtection="1">
      <alignment horizontal="right"/>
    </xf>
    <xf numFmtId="49" fontId="5" fillId="0" borderId="5" xfId="1" applyNumberFormat="1" applyFont="1" applyBorder="1" applyAlignment="1" applyProtection="1">
      <alignment horizontal="center" vertical="center" wrapText="1"/>
    </xf>
    <xf numFmtId="4" fontId="3" fillId="0" borderId="6" xfId="1" applyNumberFormat="1" applyFont="1" applyBorder="1" applyAlignment="1" applyProtection="1">
      <alignment horizontal="right" vertical="center" wrapText="1"/>
    </xf>
    <xf numFmtId="4" fontId="6" fillId="0" borderId="7" xfId="1" applyNumberFormat="1" applyFont="1" applyBorder="1" applyAlignment="1" applyProtection="1">
      <alignment horizontal="right"/>
    </xf>
    <xf numFmtId="4" fontId="1" fillId="0" borderId="1" xfId="1" applyNumberFormat="1" applyBorder="1"/>
    <xf numFmtId="0" fontId="1" fillId="0" borderId="1" xfId="1" applyBorder="1"/>
    <xf numFmtId="2" fontId="1" fillId="0" borderId="1" xfId="1" applyNumberFormat="1" applyBorder="1"/>
    <xf numFmtId="4" fontId="8" fillId="0" borderId="1" xfId="1" applyNumberFormat="1" applyFont="1" applyBorder="1"/>
    <xf numFmtId="2" fontId="8" fillId="0" borderId="1" xfId="1" applyNumberFormat="1" applyFont="1" applyBorder="1"/>
    <xf numFmtId="0" fontId="7" fillId="0" borderId="5" xfId="1" applyFont="1" applyBorder="1" applyAlignment="1">
      <alignment horizontal="center" wrapText="1"/>
    </xf>
    <xf numFmtId="0" fontId="1" fillId="0" borderId="8" xfId="1" applyBorder="1" applyAlignment="1">
      <alignment horizontal="center" wrapText="1"/>
    </xf>
    <xf numFmtId="0" fontId="2" fillId="0" borderId="0" xfId="1" applyFont="1" applyBorder="1" applyAlignment="1" applyProtection="1">
      <alignment horizontal="left" vertical="top" wrapText="1"/>
    </xf>
    <xf numFmtId="0" fontId="1" fillId="0" borderId="0" xfId="1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8" sqref="F18"/>
    </sheetView>
  </sheetViews>
  <sheetFormatPr defaultRowHeight="15" x14ac:dyDescent="0.25"/>
  <cols>
    <col min="1" max="1" width="17.140625" customWidth="1"/>
    <col min="2" max="2" width="10.42578125" customWidth="1"/>
    <col min="3" max="3" width="12.42578125" customWidth="1"/>
    <col min="4" max="4" width="23.7109375" customWidth="1"/>
    <col min="5" max="5" width="13.42578125" customWidth="1"/>
    <col min="6" max="6" width="28.7109375" customWidth="1"/>
    <col min="7" max="7" width="11.5703125" customWidth="1"/>
    <col min="8" max="8" width="12.42578125" customWidth="1"/>
    <col min="9" max="9" width="11.7109375" customWidth="1"/>
  </cols>
  <sheetData>
    <row r="1" spans="1:10" x14ac:dyDescent="0.25">
      <c r="A1" s="3" t="s">
        <v>0</v>
      </c>
      <c r="B1" s="4"/>
      <c r="C1" s="4"/>
      <c r="D1" s="4"/>
      <c r="E1" s="5"/>
      <c r="F1" s="4"/>
      <c r="G1" s="5"/>
      <c r="H1" s="5"/>
      <c r="I1" s="4"/>
      <c r="J1" s="4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6"/>
      <c r="B3" s="27"/>
      <c r="C3" s="27"/>
      <c r="D3" s="27"/>
      <c r="E3" s="27"/>
      <c r="F3" s="27"/>
      <c r="G3" s="27"/>
      <c r="H3" s="27"/>
      <c r="I3" s="6"/>
      <c r="J3" s="6"/>
    </row>
    <row r="4" spans="1:10" x14ac:dyDescent="0.25">
      <c r="A4" s="26" t="s">
        <v>2</v>
      </c>
      <c r="B4" s="27"/>
      <c r="C4" s="27"/>
      <c r="D4" s="27"/>
      <c r="E4" s="27"/>
      <c r="F4" s="27"/>
      <c r="G4" s="27"/>
      <c r="H4" s="1"/>
      <c r="I4" s="1"/>
      <c r="J4" s="1"/>
    </row>
    <row r="5" spans="1:10" x14ac:dyDescent="0.25">
      <c r="A5" s="26" t="s">
        <v>3</v>
      </c>
      <c r="B5" s="27"/>
      <c r="C5" s="27"/>
      <c r="D5" s="27"/>
      <c r="E5" s="27"/>
      <c r="F5" s="27"/>
      <c r="G5" s="27"/>
      <c r="H5" s="1"/>
      <c r="I5" s="1"/>
      <c r="J5" s="1"/>
    </row>
    <row r="6" spans="1:10" x14ac:dyDescent="0.25">
      <c r="A6" s="26" t="s">
        <v>4</v>
      </c>
      <c r="B6" s="27"/>
      <c r="C6" s="27"/>
      <c r="D6" s="27"/>
      <c r="E6" s="27"/>
      <c r="F6" s="27"/>
      <c r="G6" s="27"/>
      <c r="H6" s="1"/>
      <c r="I6" s="1"/>
      <c r="J6" s="1"/>
    </row>
    <row r="7" spans="1:10" ht="3.75" customHeight="1" x14ac:dyDescent="0.25">
      <c r="A7" s="26"/>
      <c r="B7" s="27"/>
      <c r="C7" s="27"/>
      <c r="D7" s="27"/>
      <c r="E7" s="27"/>
      <c r="F7" s="27"/>
      <c r="G7" s="27"/>
      <c r="H7" s="1"/>
      <c r="I7" s="1"/>
      <c r="J7" s="1"/>
    </row>
    <row r="8" spans="1:10" ht="1.5" hidden="1" customHeight="1" x14ac:dyDescent="0.25">
      <c r="A8" s="7" t="s">
        <v>5</v>
      </c>
      <c r="B8" s="7"/>
      <c r="C8" s="7"/>
      <c r="D8" s="7"/>
      <c r="E8" s="7"/>
      <c r="F8" s="7"/>
      <c r="G8" s="7"/>
      <c r="H8" s="7"/>
      <c r="I8" s="2"/>
      <c r="J8" s="2"/>
    </row>
    <row r="9" spans="1:10" ht="36" customHeight="1" x14ac:dyDescent="0.25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16" t="s">
        <v>13</v>
      </c>
      <c r="I9" s="24" t="s">
        <v>53</v>
      </c>
      <c r="J9" s="25"/>
    </row>
    <row r="10" spans="1:10" ht="22.5" x14ac:dyDescent="0.25">
      <c r="A10" s="9" t="s">
        <v>14</v>
      </c>
      <c r="B10" s="9" t="s">
        <v>15</v>
      </c>
      <c r="C10" s="9" t="s">
        <v>16</v>
      </c>
      <c r="D10" s="10" t="s">
        <v>17</v>
      </c>
      <c r="E10" s="9" t="s">
        <v>18</v>
      </c>
      <c r="F10" s="10" t="s">
        <v>19</v>
      </c>
      <c r="G10" s="11">
        <v>3501.02</v>
      </c>
      <c r="H10" s="17">
        <v>3501.02</v>
      </c>
      <c r="I10" s="19">
        <f>H10-G10</f>
        <v>0</v>
      </c>
      <c r="J10" s="20">
        <f>G10/H10*100</f>
        <v>100</v>
      </c>
    </row>
    <row r="11" spans="1:10" ht="45" x14ac:dyDescent="0.25">
      <c r="A11" s="9" t="s">
        <v>14</v>
      </c>
      <c r="B11" s="9" t="s">
        <v>15</v>
      </c>
      <c r="C11" s="9" t="s">
        <v>16</v>
      </c>
      <c r="D11" s="10" t="s">
        <v>17</v>
      </c>
      <c r="E11" s="9" t="s">
        <v>20</v>
      </c>
      <c r="F11" s="10" t="s">
        <v>21</v>
      </c>
      <c r="G11" s="11">
        <v>1322938.92</v>
      </c>
      <c r="H11" s="17">
        <v>1342051.23</v>
      </c>
      <c r="I11" s="19">
        <f t="shared" ref="I11:I21" si="0">H11-G11</f>
        <v>19112.310000000056</v>
      </c>
      <c r="J11" s="21">
        <f t="shared" ref="J11:J21" si="1">G11/H11*100</f>
        <v>98.575888194670483</v>
      </c>
    </row>
    <row r="12" spans="1:10" ht="33.75" x14ac:dyDescent="0.25">
      <c r="A12" s="9" t="s">
        <v>14</v>
      </c>
      <c r="B12" s="9" t="s">
        <v>15</v>
      </c>
      <c r="C12" s="9" t="s">
        <v>22</v>
      </c>
      <c r="D12" s="10" t="s">
        <v>23</v>
      </c>
      <c r="E12" s="9" t="s">
        <v>24</v>
      </c>
      <c r="F12" s="10" t="s">
        <v>25</v>
      </c>
      <c r="G12" s="11">
        <v>3447.75</v>
      </c>
      <c r="H12" s="17">
        <v>3447.75</v>
      </c>
      <c r="I12" s="19">
        <f t="shared" si="0"/>
        <v>0</v>
      </c>
      <c r="J12" s="21">
        <f t="shared" si="1"/>
        <v>100</v>
      </c>
    </row>
    <row r="13" spans="1:10" ht="22.5" x14ac:dyDescent="0.25">
      <c r="A13" s="9" t="s">
        <v>14</v>
      </c>
      <c r="B13" s="9" t="s">
        <v>26</v>
      </c>
      <c r="C13" s="9" t="s">
        <v>27</v>
      </c>
      <c r="D13" s="10" t="s">
        <v>28</v>
      </c>
      <c r="E13" s="9" t="s">
        <v>29</v>
      </c>
      <c r="F13" s="10" t="s">
        <v>30</v>
      </c>
      <c r="G13" s="11">
        <v>1057.29</v>
      </c>
      <c r="H13" s="17">
        <v>1057.29</v>
      </c>
      <c r="I13" s="19">
        <f t="shared" si="0"/>
        <v>0</v>
      </c>
      <c r="J13" s="21">
        <f t="shared" si="1"/>
        <v>100</v>
      </c>
    </row>
    <row r="14" spans="1:10" ht="56.25" x14ac:dyDescent="0.25">
      <c r="A14" s="9" t="s">
        <v>14</v>
      </c>
      <c r="B14" s="9" t="s">
        <v>26</v>
      </c>
      <c r="C14" s="9" t="s">
        <v>27</v>
      </c>
      <c r="D14" s="10" t="s">
        <v>28</v>
      </c>
      <c r="E14" s="9" t="s">
        <v>31</v>
      </c>
      <c r="F14" s="10" t="s">
        <v>32</v>
      </c>
      <c r="G14" s="11">
        <v>397111.57</v>
      </c>
      <c r="H14" s="17">
        <v>403942.71</v>
      </c>
      <c r="I14" s="19">
        <f t="shared" si="0"/>
        <v>6831.140000000014</v>
      </c>
      <c r="J14" s="21">
        <f t="shared" si="1"/>
        <v>98.308883950399789</v>
      </c>
    </row>
    <row r="15" spans="1:10" ht="22.5" x14ac:dyDescent="0.25">
      <c r="A15" s="9" t="s">
        <v>14</v>
      </c>
      <c r="B15" s="9" t="s">
        <v>33</v>
      </c>
      <c r="C15" s="9" t="s">
        <v>34</v>
      </c>
      <c r="D15" s="10" t="s">
        <v>35</v>
      </c>
      <c r="E15" s="9" t="s">
        <v>36</v>
      </c>
      <c r="F15" s="10" t="s">
        <v>37</v>
      </c>
      <c r="G15" s="11">
        <v>0</v>
      </c>
      <c r="H15" s="17">
        <v>5000</v>
      </c>
      <c r="I15" s="19">
        <f t="shared" si="0"/>
        <v>5000</v>
      </c>
      <c r="J15" s="21">
        <f t="shared" si="1"/>
        <v>0</v>
      </c>
    </row>
    <row r="16" spans="1:10" ht="33.75" x14ac:dyDescent="0.25">
      <c r="A16" s="9" t="s">
        <v>14</v>
      </c>
      <c r="B16" s="9" t="s">
        <v>33</v>
      </c>
      <c r="C16" s="9" t="s">
        <v>38</v>
      </c>
      <c r="D16" s="10" t="s">
        <v>39</v>
      </c>
      <c r="E16" s="9" t="s">
        <v>40</v>
      </c>
      <c r="F16" s="10" t="s">
        <v>41</v>
      </c>
      <c r="G16" s="11">
        <v>6450</v>
      </c>
      <c r="H16" s="17">
        <v>10000</v>
      </c>
      <c r="I16" s="19">
        <f t="shared" si="0"/>
        <v>3550</v>
      </c>
      <c r="J16" s="21">
        <f t="shared" si="1"/>
        <v>64.5</v>
      </c>
    </row>
    <row r="17" spans="1:10" ht="22.5" x14ac:dyDescent="0.25">
      <c r="A17" s="9" t="s">
        <v>14</v>
      </c>
      <c r="B17" s="9" t="s">
        <v>42</v>
      </c>
      <c r="C17" s="9" t="s">
        <v>34</v>
      </c>
      <c r="D17" s="10" t="s">
        <v>35</v>
      </c>
      <c r="E17" s="9" t="s">
        <v>43</v>
      </c>
      <c r="F17" s="10" t="s">
        <v>54</v>
      </c>
      <c r="G17" s="11">
        <v>111057.2</v>
      </c>
      <c r="H17" s="17">
        <v>112000</v>
      </c>
      <c r="I17" s="19">
        <f t="shared" si="0"/>
        <v>942.80000000000291</v>
      </c>
      <c r="J17" s="21">
        <f t="shared" si="1"/>
        <v>99.15821428571428</v>
      </c>
    </row>
    <row r="18" spans="1:10" x14ac:dyDescent="0.25">
      <c r="A18" s="9" t="s">
        <v>14</v>
      </c>
      <c r="B18" s="9" t="s">
        <v>42</v>
      </c>
      <c r="C18" s="9" t="s">
        <v>44</v>
      </c>
      <c r="D18" s="10" t="s">
        <v>45</v>
      </c>
      <c r="E18" s="9" t="s">
        <v>46</v>
      </c>
      <c r="F18" s="10" t="s">
        <v>47</v>
      </c>
      <c r="G18" s="11">
        <v>1900</v>
      </c>
      <c r="H18" s="17">
        <v>10400</v>
      </c>
      <c r="I18" s="19">
        <f t="shared" si="0"/>
        <v>8500</v>
      </c>
      <c r="J18" s="21">
        <f t="shared" si="1"/>
        <v>18.269230769230766</v>
      </c>
    </row>
    <row r="19" spans="1:10" ht="22.5" x14ac:dyDescent="0.25">
      <c r="A19" s="9" t="s">
        <v>14</v>
      </c>
      <c r="B19" s="9" t="s">
        <v>42</v>
      </c>
      <c r="C19" s="9" t="s">
        <v>48</v>
      </c>
      <c r="D19" s="10" t="s">
        <v>49</v>
      </c>
      <c r="E19" s="9" t="s">
        <v>50</v>
      </c>
      <c r="F19" s="10" t="s">
        <v>51</v>
      </c>
      <c r="G19" s="11">
        <v>2600</v>
      </c>
      <c r="H19" s="17">
        <v>2600</v>
      </c>
      <c r="I19" s="19">
        <f t="shared" si="0"/>
        <v>0</v>
      </c>
      <c r="J19" s="21">
        <f t="shared" si="1"/>
        <v>100</v>
      </c>
    </row>
    <row r="20" spans="1:10" ht="33.75" x14ac:dyDescent="0.25">
      <c r="A20" s="9" t="s">
        <v>14</v>
      </c>
      <c r="B20" s="9" t="s">
        <v>42</v>
      </c>
      <c r="C20" s="9" t="s">
        <v>38</v>
      </c>
      <c r="D20" s="10" t="s">
        <v>39</v>
      </c>
      <c r="E20" s="9" t="s">
        <v>40</v>
      </c>
      <c r="F20" s="10" t="s">
        <v>41</v>
      </c>
      <c r="G20" s="11">
        <v>7399.93</v>
      </c>
      <c r="H20" s="17">
        <v>10000</v>
      </c>
      <c r="I20" s="19">
        <f t="shared" si="0"/>
        <v>2600.0699999999997</v>
      </c>
      <c r="J20" s="21">
        <f t="shared" si="1"/>
        <v>73.999300000000005</v>
      </c>
    </row>
    <row r="21" spans="1:10" x14ac:dyDescent="0.25">
      <c r="A21" s="12" t="s">
        <v>52</v>
      </c>
      <c r="B21" s="13"/>
      <c r="C21" s="13"/>
      <c r="D21" s="14"/>
      <c r="E21" s="13"/>
      <c r="F21" s="14"/>
      <c r="G21" s="15">
        <v>1857463.68</v>
      </c>
      <c r="H21" s="18">
        <v>1904000</v>
      </c>
      <c r="I21" s="22">
        <f t="shared" si="0"/>
        <v>46536.320000000065</v>
      </c>
      <c r="J21" s="23">
        <f t="shared" si="1"/>
        <v>97.555865546218484</v>
      </c>
    </row>
  </sheetData>
  <mergeCells count="6">
    <mergeCell ref="I9:J9"/>
    <mergeCell ref="A3:H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Veretennikova</dc:creator>
  <cp:lastModifiedBy>Aleksey Plahotnik</cp:lastModifiedBy>
  <cp:lastPrinted>2022-01-19T07:33:34Z</cp:lastPrinted>
  <dcterms:created xsi:type="dcterms:W3CDTF">2022-01-19T06:24:56Z</dcterms:created>
  <dcterms:modified xsi:type="dcterms:W3CDTF">2022-01-19T07:34:03Z</dcterms:modified>
</cp:coreProperties>
</file>