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85" windowWidth="20730" windowHeight="1008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L9" i="3" l="1"/>
  <c r="B9" i="3" l="1"/>
  <c r="C9" i="3"/>
  <c r="D9" i="3"/>
  <c r="E9" i="3"/>
  <c r="F9" i="3"/>
  <c r="G9" i="3"/>
  <c r="H9" i="3"/>
  <c r="I9" i="3"/>
  <c r="J9" i="3"/>
  <c r="K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 l="1"/>
</calcChain>
</file>

<file path=xl/sharedStrings.xml><?xml version="1.0" encoding="utf-8"?>
<sst xmlns="http://schemas.openxmlformats.org/spreadsheetml/2006/main" count="81" uniqueCount="77">
  <si>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</si>
  <si>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</si>
  <si>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</si>
  <si>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</si>
  <si>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</si>
  <si>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</si>
  <si>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</si>
  <si>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</si>
  <si>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</si>
  <si>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</si>
  <si>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</si>
  <si>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</si>
  <si>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</si>
  <si>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</si>
  <si>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</si>
  <si>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</si>
  <si>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</si>
  <si>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</si>
  <si>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</si>
  <si>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</si>
  <si>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</si>
  <si>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</si>
  <si>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</si>
  <si>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</si>
  <si>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</si>
  <si>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</si>
  <si>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</si>
  <si>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</si>
  <si>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</si>
  <si>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</si>
  <si>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</si>
  <si>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</si>
  <si>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</si>
  <si>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</si>
  <si>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</si>
  <si>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</si>
  <si>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</si>
  <si>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</si>
  <si>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</si>
  <si>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</si>
  <si>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</si>
  <si>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</si>
  <si>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</si>
  <si>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</si>
  <si>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</si>
  <si>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</si>
  <si>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</si>
  <si>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</si>
  <si>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</si>
  <si>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</si>
  <si>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</si>
  <si>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</si>
  <si>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>Коммунальное хозяйство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</si>
  <si>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</si>
  <si>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Образовательные стандарты, требования к образовательному процессу</t>
  </si>
  <si>
    <t>Конфликты на бытовой почве</t>
  </si>
  <si>
    <t>Количество обращений, поступивших в Алексеевский городской округ                    за февраль 2022 года</t>
  </si>
  <si>
    <t>Результаты рассмотрения обращений  за февраль месяц 2022 года</t>
  </si>
  <si>
    <t>Количество обращений, поступивших в Алексеевский городской округ за февраль 2022 года с распределением по  сельским территориям</t>
  </si>
  <si>
    <t>Закупки для государственных и муниципальных нужд</t>
  </si>
  <si>
    <t>Цены и ценообразование</t>
  </si>
  <si>
    <t>Неполучение ответа на обращение</t>
  </si>
  <si>
    <t>Деятельность представительных органов местного самоуправления, их должностных лиц</t>
  </si>
  <si>
    <t>Работа медицинских учреждений и их сотрудников</t>
  </si>
  <si>
    <t>Доступность физической культуры и спорта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</si>
  <si>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</si>
  <si>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Назначение пенсии</t>
  </si>
  <si>
    <t>Обеспечение активной жизни инвалидов (лиц с ограниченными физическими возможностями здоровья)</t>
  </si>
  <si>
    <t>Назначение опекунского пособия (увеличение размера)</t>
  </si>
  <si>
    <t>Строительство</t>
  </si>
  <si>
    <t>Градостроительство и архитектура</t>
  </si>
  <si>
    <t>Борьба с аварийностью. Безопасность дорожного движения</t>
  </si>
  <si>
    <t>Образование земельных участков (образование, раздел, выдел, объединение земельных участков). Возникновение прав на землю</t>
  </si>
  <si>
    <t>Отлов животных</t>
  </si>
  <si>
    <t>Реклама (за исключением рекламы в СМИ)</t>
  </si>
  <si>
    <t>Регистрация по месту жительства и пребывания</t>
  </si>
  <si>
    <t>Количество вопросов, поступивших в Алексеевский городской округ за февраль 2022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</si>
</sst>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color rgb="FFFF0000"/>
      <name val="Calibri"/>
      <family val="2"/>
      <charset val="204"/>
    </font>
    <font>
      <sz val="14"/>
      <color rgb="FFFF0000"/>
      <name val="Calibri"/>
      <family val="2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8" xfId="0" applyBorder="1"/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8" fillId="0" borderId="9" xfId="0" applyFont="1" applyBorder="1"/>
    <xf numFmtId="0" fontId="9" fillId="0" borderId="9" xfId="0" applyFont="1" applyBorder="1" applyAlignment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1" fillId="0" borderId="0" xfId="0" applyFont="1" applyAlignment="1">
      <alignment textRotation="90" wrapText="1" shrinkToFi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4" fillId="0" borderId="1" xfId="0" applyFont="1" applyBorder="1"/>
    <xf numFmtId="0" fontId="15" fillId="0" borderId="1" xfId="0" applyFont="1" applyBorder="1" applyAlignment="1">
      <alignment textRotation="90" wrapText="1"/>
    </xf>
    <xf numFmtId="0" fontId="15" fillId="0" borderId="0" xfId="0" applyFont="1" applyAlignment="1">
      <alignment textRotation="90" wrapText="1"/>
    </xf>
    <xf numFmtId="0" fontId="15" fillId="0" borderId="0" xfId="0" applyFont="1" applyAlignment="1">
      <alignment textRotation="90" wrapText="1" shrinkToFit="1"/>
    </xf>
    <xf numFmtId="0" fontId="12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zoomScale="120" zoomScaleNormal="120" workbookViewId="0">
      <selection activeCell="K15" sqref="K15"/>
    </sheetView>
  </sheetViews>
  <sheetFormatPr defaultRowHeight="15" x14ac:dyDescent="0.25"/>
  <cols>
    <col min="1" max="1" width="34.7109375" customWidth="1"/>
    <col min="2" max="2" width="46.5703125" customWidth="1"/>
    <col min="3" max="3" width="13.5703125" customWidth="1"/>
  </cols>
  <sheetData>
    <row r="1" spans="1:10" s="5" customFormat="1" ht="15" customHeight="1" x14ac:dyDescent="0.25">
      <c r="A1" s="40" t="s">
        <v>56</v>
      </c>
      <c r="B1" s="40"/>
      <c r="C1" s="40"/>
    </row>
    <row r="2" spans="1:10" s="5" customFormat="1" ht="23.25" customHeight="1" thickBot="1" x14ac:dyDescent="0.3">
      <c r="A2" s="40"/>
      <c r="B2" s="40"/>
      <c r="C2" s="40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thickBot="1" x14ac:dyDescent="0.35">
      <c r="A6" s="42" t="s">
        <v>14</v>
      </c>
      <c r="B6" s="42"/>
      <c r="C6" s="22">
        <v>46</v>
      </c>
    </row>
    <row r="7" spans="1:10" s="2" customFormat="1" ht="15" customHeight="1" thickBot="1" x14ac:dyDescent="0.35">
      <c r="A7" s="43" t="s">
        <v>28</v>
      </c>
      <c r="B7" s="23" t="s">
        <v>7</v>
      </c>
      <c r="C7" s="22">
        <v>53</v>
      </c>
    </row>
    <row r="8" spans="1:10" s="2" customFormat="1" ht="15" customHeight="1" thickBot="1" x14ac:dyDescent="0.35">
      <c r="A8" s="43"/>
      <c r="B8" s="24" t="s">
        <v>8</v>
      </c>
      <c r="C8" s="22">
        <v>8</v>
      </c>
    </row>
    <row r="9" spans="1:10" s="2" customFormat="1" ht="33" customHeight="1" thickBot="1" x14ac:dyDescent="0.35">
      <c r="A9" s="43"/>
      <c r="B9" s="24" t="s">
        <v>9</v>
      </c>
      <c r="C9" s="22">
        <v>45</v>
      </c>
      <c r="I9" s="16"/>
      <c r="J9" s="16"/>
    </row>
    <row r="10" spans="1:10" s="2" customFormat="1" ht="15" customHeight="1" thickBot="1" x14ac:dyDescent="0.35">
      <c r="A10" s="43"/>
      <c r="B10" s="24" t="s">
        <v>10</v>
      </c>
      <c r="C10" s="22"/>
    </row>
    <row r="11" spans="1:10" s="2" customFormat="1" ht="19.5" thickBot="1" x14ac:dyDescent="0.35">
      <c r="A11" s="43"/>
      <c r="B11" s="25" t="s">
        <v>11</v>
      </c>
      <c r="C11" s="22">
        <v>53</v>
      </c>
    </row>
    <row r="12" spans="1:10" s="2" customFormat="1" ht="19.5" thickBot="1" x14ac:dyDescent="0.35">
      <c r="A12" s="43"/>
      <c r="B12" s="25" t="s">
        <v>12</v>
      </c>
      <c r="C12" s="22"/>
    </row>
    <row r="13" spans="1:10" s="2" customFormat="1" ht="19.5" thickBot="1" x14ac:dyDescent="0.35">
      <c r="A13" s="43"/>
      <c r="B13" s="25" t="s">
        <v>13</v>
      </c>
      <c r="C13" s="22"/>
    </row>
    <row r="14" spans="1:10" s="3" customFormat="1" ht="19.5" thickBot="1" x14ac:dyDescent="0.35">
      <c r="A14" s="43"/>
      <c r="B14" s="26" t="s">
        <v>5</v>
      </c>
      <c r="C14" s="22">
        <v>26</v>
      </c>
    </row>
    <row r="15" spans="1:10" s="2" customFormat="1" ht="19.5" thickBot="1" x14ac:dyDescent="0.35">
      <c r="A15" s="43"/>
      <c r="B15" s="26" t="s">
        <v>6</v>
      </c>
      <c r="C15" s="22">
        <v>27</v>
      </c>
    </row>
    <row r="16" spans="1:10" s="2" customFormat="1" ht="19.5" thickBot="1" x14ac:dyDescent="0.35">
      <c r="A16" s="43"/>
      <c r="B16" s="21" t="s">
        <v>27</v>
      </c>
      <c r="C16" s="22">
        <v>53</v>
      </c>
    </row>
    <row r="17" spans="1:14" s="2" customFormat="1" ht="41.25" customHeight="1" thickBot="1" x14ac:dyDescent="0.35">
      <c r="A17" s="43"/>
      <c r="B17" s="27" t="s">
        <v>29</v>
      </c>
      <c r="C17" s="28">
        <v>53</v>
      </c>
    </row>
    <row r="18" spans="1:14" s="2" customFormat="1" ht="20.25" customHeight="1" thickBot="1" x14ac:dyDescent="0.35">
      <c r="A18" s="41" t="s">
        <v>57</v>
      </c>
      <c r="B18" s="29" t="s">
        <v>1</v>
      </c>
      <c r="C18" s="22">
        <v>7</v>
      </c>
      <c r="F18" s="16"/>
    </row>
    <row r="19" spans="1:14" s="2" customFormat="1" ht="20.25" customHeight="1" thickBot="1" x14ac:dyDescent="0.35">
      <c r="A19" s="41"/>
      <c r="B19" s="21" t="s">
        <v>2</v>
      </c>
      <c r="C19" s="22">
        <v>7</v>
      </c>
    </row>
    <row r="20" spans="1:14" s="2" customFormat="1" ht="24" customHeight="1" thickBot="1" x14ac:dyDescent="0.35">
      <c r="A20" s="41"/>
      <c r="B20" s="21" t="s">
        <v>3</v>
      </c>
      <c r="C20" s="22">
        <v>18</v>
      </c>
    </row>
    <row r="21" spans="1:14" s="2" customFormat="1" ht="24" customHeight="1" thickBot="1" x14ac:dyDescent="0.35">
      <c r="A21" s="41"/>
      <c r="B21" s="21" t="s">
        <v>4</v>
      </c>
      <c r="C21" s="22"/>
    </row>
    <row r="22" spans="1:14" s="2" customFormat="1" ht="30" customHeight="1" thickBot="1" x14ac:dyDescent="0.35">
      <c r="A22" s="41"/>
      <c r="B22" s="21" t="s">
        <v>49</v>
      </c>
      <c r="C22" s="22">
        <v>1</v>
      </c>
      <c r="G22" s="16"/>
      <c r="H22" s="16"/>
    </row>
    <row r="23" spans="1:14" s="2" customFormat="1" ht="30" customHeight="1" x14ac:dyDescent="0.3">
      <c r="A23" s="18"/>
      <c r="B23" s="16"/>
      <c r="C23" s="19"/>
      <c r="G23" s="16"/>
      <c r="H23" s="16"/>
    </row>
    <row r="24" spans="1:14" x14ac:dyDescent="0.25">
      <c r="N24" s="20"/>
    </row>
    <row r="26" spans="1:14" x14ac:dyDescent="0.25">
      <c r="F26" s="17"/>
    </row>
    <row r="27" spans="1:14" x14ac:dyDescent="0.25">
      <c r="F27" s="17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22" workbookViewId="0">
      <selection activeCell="B34" sqref="B34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44" t="s">
        <v>58</v>
      </c>
      <c r="B1" s="44"/>
    </row>
    <row r="3" spans="1:2" ht="46.5" customHeight="1" x14ac:dyDescent="0.25">
      <c r="A3" s="4" t="s">
        <v>50</v>
      </c>
      <c r="B3" s="4" t="s">
        <v>0</v>
      </c>
    </row>
    <row r="4" spans="1:2" ht="38.25" customHeight="1" x14ac:dyDescent="0.3">
      <c r="A4" s="7" t="s">
        <v>30</v>
      </c>
      <c r="B4" s="1"/>
    </row>
    <row r="5" spans="1:2" ht="37.5" customHeight="1" x14ac:dyDescent="0.3">
      <c r="A5" s="6" t="s">
        <v>31</v>
      </c>
      <c r="B5" s="1"/>
    </row>
    <row r="6" spans="1:2" ht="38.25" customHeight="1" x14ac:dyDescent="0.3">
      <c r="A6" s="6" t="s">
        <v>32</v>
      </c>
      <c r="B6" s="1"/>
    </row>
    <row r="7" spans="1:2" ht="39" customHeight="1" x14ac:dyDescent="0.3">
      <c r="A7" s="6" t="s">
        <v>33</v>
      </c>
      <c r="B7" s="1"/>
    </row>
    <row r="8" spans="1:2" ht="36" customHeight="1" x14ac:dyDescent="0.3">
      <c r="A8" s="6" t="s">
        <v>34</v>
      </c>
      <c r="B8" s="1"/>
    </row>
    <row r="9" spans="1:2" ht="38.25" customHeight="1" x14ac:dyDescent="0.3">
      <c r="A9" s="6" t="s">
        <v>35</v>
      </c>
      <c r="B9" s="1">
        <v>1</v>
      </c>
    </row>
    <row r="10" spans="1:2" ht="38.25" customHeight="1" x14ac:dyDescent="0.3">
      <c r="A10" s="6" t="s">
        <v>36</v>
      </c>
      <c r="B10" s="1">
        <v>2</v>
      </c>
    </row>
    <row r="11" spans="1:2" ht="39" customHeight="1" x14ac:dyDescent="0.3">
      <c r="A11" s="6" t="s">
        <v>37</v>
      </c>
      <c r="B11" s="1"/>
    </row>
    <row r="12" spans="1:2" ht="38.25" customHeight="1" x14ac:dyDescent="0.3">
      <c r="A12" s="6" t="s">
        <v>38</v>
      </c>
      <c r="B12" s="1">
        <v>2</v>
      </c>
    </row>
    <row r="13" spans="1:2" ht="37.5" customHeight="1" x14ac:dyDescent="0.3">
      <c r="A13" s="6" t="s">
        <v>39</v>
      </c>
      <c r="B13" s="1"/>
    </row>
    <row r="14" spans="1:2" ht="37.5" customHeight="1" x14ac:dyDescent="0.3">
      <c r="A14" s="6" t="s">
        <v>40</v>
      </c>
      <c r="B14" s="1">
        <v>3</v>
      </c>
    </row>
    <row r="15" spans="1:2" ht="36.75" customHeight="1" x14ac:dyDescent="0.3">
      <c r="A15" s="6" t="s">
        <v>41</v>
      </c>
      <c r="B15" s="1"/>
    </row>
    <row r="16" spans="1:2" ht="38.25" customHeight="1" x14ac:dyDescent="0.3">
      <c r="A16" s="6" t="s">
        <v>42</v>
      </c>
      <c r="B16" s="1"/>
    </row>
    <row r="17" spans="1:2" ht="36.75" customHeight="1" x14ac:dyDescent="0.3">
      <c r="A17" s="6" t="s">
        <v>43</v>
      </c>
      <c r="B17" s="1"/>
    </row>
    <row r="18" spans="1:2" ht="35.25" customHeight="1" x14ac:dyDescent="0.3">
      <c r="A18" s="6" t="s">
        <v>44</v>
      </c>
      <c r="B18" s="1"/>
    </row>
    <row r="19" spans="1:2" ht="38.25" customHeight="1" x14ac:dyDescent="0.3">
      <c r="A19" s="6" t="s">
        <v>45</v>
      </c>
      <c r="B19" s="1"/>
    </row>
    <row r="20" spans="1:2" ht="36" customHeight="1" x14ac:dyDescent="0.3">
      <c r="A20" s="6" t="s">
        <v>46</v>
      </c>
      <c r="B20" s="1"/>
    </row>
    <row r="21" spans="1:2" ht="38.25" customHeight="1" x14ac:dyDescent="0.3">
      <c r="A21" s="6" t="s">
        <v>51</v>
      </c>
      <c r="B21" s="1"/>
    </row>
    <row r="22" spans="1:2" ht="36" customHeight="1" x14ac:dyDescent="0.3">
      <c r="A22" s="6" t="s">
        <v>47</v>
      </c>
      <c r="B22" s="1"/>
    </row>
    <row r="23" spans="1:2" ht="37.5" customHeight="1" x14ac:dyDescent="0.3">
      <c r="A23" s="6" t="s">
        <v>48</v>
      </c>
      <c r="B23" s="1">
        <v>2</v>
      </c>
    </row>
    <row r="24" spans="1:2" ht="37.5" customHeight="1" x14ac:dyDescent="0.3">
      <c r="A24" s="6" t="s">
        <v>15</v>
      </c>
      <c r="B24" s="1"/>
    </row>
    <row r="25" spans="1:2" ht="38.25" customHeight="1" x14ac:dyDescent="0.3">
      <c r="A25" s="6" t="s">
        <v>16</v>
      </c>
      <c r="B25" s="1"/>
    </row>
    <row r="26" spans="1:2" ht="18.75" x14ac:dyDescent="0.3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"/>
  <sheetViews>
    <sheetView zoomScale="86" zoomScaleNormal="86" workbookViewId="0">
      <selection activeCell="O17" sqref="O17"/>
    </sheetView>
  </sheetViews>
  <sheetFormatPr defaultRowHeight="15" x14ac:dyDescent="0.25"/>
  <cols>
    <col min="1" max="1" width="17.85546875" customWidth="1"/>
    <col min="2" max="2" width="8.85546875" customWidth="1"/>
    <col min="3" max="3" width="8.5703125" customWidth="1"/>
    <col min="4" max="4" width="8.28515625" customWidth="1"/>
    <col min="5" max="5" width="7.5703125" customWidth="1"/>
    <col min="6" max="6" width="8" customWidth="1"/>
    <col min="7" max="7" width="11.28515625" customWidth="1"/>
    <col min="8" max="8" width="9.7109375" bestFit="1" customWidth="1"/>
    <col min="9" max="9" width="7.85546875" customWidth="1"/>
    <col min="10" max="10" width="9.7109375" customWidth="1"/>
    <col min="11" max="11" width="7.85546875" customWidth="1"/>
    <col min="12" max="12" width="7.28515625" customWidth="1"/>
    <col min="13" max="13" width="7.7109375" customWidth="1"/>
    <col min="14" max="17" width="9.7109375" customWidth="1"/>
    <col min="18" max="18" width="8" customWidth="1"/>
    <col min="19" max="19" width="8.7109375" customWidth="1"/>
    <col min="20" max="20" width="10.42578125" customWidth="1"/>
    <col min="21" max="21" width="7.5703125" customWidth="1"/>
    <col min="22" max="22" width="8" customWidth="1"/>
    <col min="23" max="23" width="7.5703125" customWidth="1"/>
    <col min="24" max="24" width="7.85546875" customWidth="1"/>
    <col min="25" max="25" width="10.140625" customWidth="1"/>
    <col min="26" max="26" width="10" customWidth="1"/>
    <col min="27" max="27" width="9.140625" customWidth="1"/>
    <col min="28" max="28" width="8.140625" customWidth="1"/>
    <col min="29" max="29" width="11.140625" bestFit="1" customWidth="1"/>
  </cols>
  <sheetData>
    <row r="1" spans="1:29" s="2" customFormat="1" ht="36.75" customHeight="1" x14ac:dyDescent="0.3">
      <c r="F1" s="40" t="s">
        <v>76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9" s="2" customFormat="1" ht="18.75" x14ac:dyDescent="0.3"/>
    <row r="3" spans="1:29" s="8" customFormat="1" ht="18.75" x14ac:dyDescent="0.3"/>
    <row r="4" spans="1:29" s="10" customFormat="1" ht="20.25" customHeight="1" x14ac:dyDescent="0.3">
      <c r="A4" s="9"/>
      <c r="B4" s="45" t="s">
        <v>17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7" t="s">
        <v>24</v>
      </c>
    </row>
    <row r="5" spans="1:29" s="10" customFormat="1" ht="18.75" customHeight="1" x14ac:dyDescent="0.3">
      <c r="A5" s="9"/>
      <c r="B5" s="46" t="s">
        <v>18</v>
      </c>
      <c r="C5" s="46"/>
      <c r="D5" s="46"/>
      <c r="E5" s="46"/>
      <c r="F5" s="46"/>
      <c r="G5" s="46" t="s">
        <v>19</v>
      </c>
      <c r="H5" s="46"/>
      <c r="I5" s="46"/>
      <c r="J5" s="46"/>
      <c r="K5" s="46"/>
      <c r="L5" s="46"/>
      <c r="M5" s="46"/>
      <c r="N5" s="46" t="s">
        <v>20</v>
      </c>
      <c r="O5" s="46"/>
      <c r="P5" s="46"/>
      <c r="Q5" s="46"/>
      <c r="R5" s="46"/>
      <c r="S5" s="46"/>
      <c r="T5" s="46" t="s">
        <v>21</v>
      </c>
      <c r="U5" s="46"/>
      <c r="V5" s="46"/>
      <c r="W5" s="46"/>
      <c r="X5" s="46"/>
      <c r="Y5" s="46" t="s">
        <v>22</v>
      </c>
      <c r="Z5" s="46"/>
      <c r="AA5" s="46"/>
      <c r="AB5" s="46"/>
      <c r="AC5" s="48"/>
    </row>
    <row r="6" spans="1:29" s="12" customFormat="1" ht="19.5" customHeight="1" x14ac:dyDescent="0.3">
      <c r="A6" s="11"/>
      <c r="B6" s="50" t="s">
        <v>23</v>
      </c>
      <c r="C6" s="51"/>
      <c r="D6" s="51"/>
      <c r="E6" s="51"/>
      <c r="F6" s="52"/>
      <c r="G6" s="50" t="s">
        <v>23</v>
      </c>
      <c r="H6" s="51"/>
      <c r="I6" s="51"/>
      <c r="J6" s="51"/>
      <c r="K6" s="51"/>
      <c r="L6" s="51"/>
      <c r="M6" s="52"/>
      <c r="N6" s="50" t="s">
        <v>23</v>
      </c>
      <c r="O6" s="51"/>
      <c r="P6" s="51"/>
      <c r="Q6" s="51"/>
      <c r="R6" s="51"/>
      <c r="S6" s="51"/>
      <c r="T6" s="50" t="s">
        <v>23</v>
      </c>
      <c r="U6" s="51"/>
      <c r="V6" s="51"/>
      <c r="W6" s="51"/>
      <c r="X6" s="52"/>
      <c r="Y6" s="50" t="s">
        <v>23</v>
      </c>
      <c r="Z6" s="51"/>
      <c r="AA6" s="51"/>
      <c r="AB6" s="52"/>
      <c r="AC6" s="49"/>
    </row>
    <row r="7" spans="1:29" s="12" customFormat="1" ht="213.75" customHeight="1" x14ac:dyDescent="0.3">
      <c r="A7" s="30"/>
      <c r="B7" s="31" t="s">
        <v>59</v>
      </c>
      <c r="C7" s="32" t="s">
        <v>60</v>
      </c>
      <c r="D7" s="31" t="s">
        <v>61</v>
      </c>
      <c r="E7" s="32" t="s">
        <v>62</v>
      </c>
      <c r="F7" s="34"/>
      <c r="G7" s="36" t="s">
        <v>63</v>
      </c>
      <c r="H7" s="36" t="s">
        <v>54</v>
      </c>
      <c r="I7" s="36" t="s">
        <v>68</v>
      </c>
      <c r="J7" s="36" t="s">
        <v>67</v>
      </c>
      <c r="K7" s="36" t="s">
        <v>66</v>
      </c>
      <c r="L7" s="36" t="s">
        <v>65</v>
      </c>
      <c r="M7" s="36" t="s">
        <v>64</v>
      </c>
      <c r="N7" s="36" t="s">
        <v>70</v>
      </c>
      <c r="O7" s="36" t="s">
        <v>69</v>
      </c>
      <c r="P7" s="36" t="s">
        <v>74</v>
      </c>
      <c r="Q7" s="36" t="s">
        <v>71</v>
      </c>
      <c r="R7" s="36" t="s">
        <v>72</v>
      </c>
      <c r="S7" s="36" t="s">
        <v>73</v>
      </c>
      <c r="T7" s="36" t="s">
        <v>55</v>
      </c>
      <c r="U7" s="36" t="s">
        <v>75</v>
      </c>
      <c r="V7" s="37"/>
      <c r="W7" s="34"/>
      <c r="X7" s="34"/>
      <c r="Y7" s="36" t="s">
        <v>52</v>
      </c>
      <c r="Z7" s="38" t="s">
        <v>53</v>
      </c>
      <c r="AA7" s="36"/>
      <c r="AB7" s="36"/>
      <c r="AC7" s="39"/>
    </row>
    <row r="8" spans="1:29" s="12" customFormat="1" ht="37.5" x14ac:dyDescent="0.3">
      <c r="A8" s="13" t="s">
        <v>25</v>
      </c>
      <c r="B8" s="11">
        <v>2</v>
      </c>
      <c r="C8" s="11">
        <v>2</v>
      </c>
      <c r="D8" s="11">
        <v>1</v>
      </c>
      <c r="E8" s="11">
        <v>1</v>
      </c>
      <c r="F8" s="35"/>
      <c r="G8" s="33">
        <v>2</v>
      </c>
      <c r="H8" s="33">
        <v>2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15</v>
      </c>
      <c r="O8" s="33">
        <v>3</v>
      </c>
      <c r="P8" s="33">
        <v>1</v>
      </c>
      <c r="Q8" s="33">
        <v>1</v>
      </c>
      <c r="R8" s="33">
        <v>1</v>
      </c>
      <c r="S8" s="33">
        <v>1</v>
      </c>
      <c r="T8" s="33">
        <v>2</v>
      </c>
      <c r="U8" s="33">
        <v>2</v>
      </c>
      <c r="V8" s="35"/>
      <c r="W8" s="35"/>
      <c r="X8" s="35"/>
      <c r="Y8" s="33">
        <v>9</v>
      </c>
      <c r="Z8" s="33">
        <v>4</v>
      </c>
      <c r="AA8" s="33"/>
      <c r="AB8" s="33"/>
      <c r="AC8" s="33">
        <v>54</v>
      </c>
    </row>
    <row r="9" spans="1:29" s="12" customFormat="1" ht="131.25" x14ac:dyDescent="0.3">
      <c r="A9" s="13" t="s">
        <v>26</v>
      </c>
      <c r="B9" s="14">
        <f>(B8/AC8)*100%</f>
        <v>3.7037037037037035E-2</v>
      </c>
      <c r="C9" s="14">
        <f>(C8/AC8)*100%</f>
        <v>3.7037037037037035E-2</v>
      </c>
      <c r="D9" s="14">
        <f>(D8/AC8)*100%</f>
        <v>1.8518518518518517E-2</v>
      </c>
      <c r="E9" s="14">
        <f>(E8/AC8)*100%</f>
        <v>1.8518518518518517E-2</v>
      </c>
      <c r="F9" s="14">
        <f>(F8/AC8)*100%</f>
        <v>0</v>
      </c>
      <c r="G9" s="14">
        <f>(G8/AC8)*100%</f>
        <v>3.7037037037037035E-2</v>
      </c>
      <c r="H9" s="14">
        <f>(H8/AC8)*100%</f>
        <v>3.7037037037037035E-2</v>
      </c>
      <c r="I9" s="14">
        <f>(I8/AC8)*100%</f>
        <v>1.8518518518518517E-2</v>
      </c>
      <c r="J9" s="14">
        <f>(J8/AC8)*100%</f>
        <v>1.8518518518518517E-2</v>
      </c>
      <c r="K9" s="14">
        <f>(K8/AC8)*100%</f>
        <v>1.8518518518518517E-2</v>
      </c>
      <c r="L9" s="14">
        <f>L8/AC8*100%</f>
        <v>1.8518518518518517E-2</v>
      </c>
      <c r="M9" s="14">
        <f>(M8/AC8)*100%</f>
        <v>1.8518518518518517E-2</v>
      </c>
      <c r="N9" s="14">
        <f>(N8/AC8)*100%</f>
        <v>0.27777777777777779</v>
      </c>
      <c r="O9" s="14">
        <f>(O8/AC8)*100%</f>
        <v>5.5555555555555552E-2</v>
      </c>
      <c r="P9" s="14">
        <f>(P8/AC8)*100%</f>
        <v>1.8518518518518517E-2</v>
      </c>
      <c r="Q9" s="14">
        <f>(Q8/AC8)*100%</f>
        <v>1.8518518518518517E-2</v>
      </c>
      <c r="R9" s="14">
        <f>(R8/AC8)*100%</f>
        <v>1.8518518518518517E-2</v>
      </c>
      <c r="S9" s="14">
        <f>(S8/AC8)*100%</f>
        <v>1.8518518518518517E-2</v>
      </c>
      <c r="T9" s="14">
        <f>(T8/AC8)*100%</f>
        <v>3.7037037037037035E-2</v>
      </c>
      <c r="U9" s="14">
        <f>(U8/AC8)*100%</f>
        <v>3.7037037037037035E-2</v>
      </c>
      <c r="V9" s="14">
        <f>(V8/AC8)*100%</f>
        <v>0</v>
      </c>
      <c r="W9" s="14">
        <f>(W8/AC8)*100%</f>
        <v>0</v>
      </c>
      <c r="X9" s="14">
        <f>(X8/AC8)*100%</f>
        <v>0</v>
      </c>
      <c r="Y9" s="14">
        <f>(Y8/AC8)*100%</f>
        <v>0.16666666666666666</v>
      </c>
      <c r="Z9" s="14">
        <f>(Z8/AC8)*100%</f>
        <v>7.407407407407407E-2</v>
      </c>
      <c r="AA9" s="14">
        <f>(AA8/AC8)*100%</f>
        <v>0</v>
      </c>
      <c r="AB9" s="15">
        <f>(AB8/AC8)*100%</f>
        <v>0</v>
      </c>
      <c r="AC9" s="14">
        <f>SUM(B9:AB9)</f>
        <v>0.99999999999999978</v>
      </c>
    </row>
  </sheetData>
  <mergeCells count="13">
    <mergeCell ref="AC4:AC6"/>
    <mergeCell ref="B6:F6"/>
    <mergeCell ref="G6:M6"/>
    <mergeCell ref="N6:S6"/>
    <mergeCell ref="T6:X6"/>
    <mergeCell ref="Y6:AB6"/>
    <mergeCell ref="F1:Y1"/>
    <mergeCell ref="B4:AB4"/>
    <mergeCell ref="B5:F5"/>
    <mergeCell ref="G5:M5"/>
    <mergeCell ref="N5:S5"/>
    <mergeCell ref="T5:X5"/>
    <mergeCell ref="Y5:AB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Shevchenko</cp:lastModifiedBy>
  <cp:lastPrinted>2021-12-01T13:47:26Z</cp:lastPrinted>
  <dcterms:created xsi:type="dcterms:W3CDTF">2019-08-12T15:56:07Z</dcterms:created>
  <dcterms:modified xsi:type="dcterms:W3CDTF">2022-03-04T14:19:23Z</dcterms:modified>
</cp:coreProperties>
</file>